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cotomo\Documents\RESPALDO\REVISIÓN 2020\VARIOS\LDF\2020\"/>
    </mc:Choice>
  </mc:AlternateContent>
  <bookViews>
    <workbookView xWindow="240" yWindow="105" windowWidth="19320" windowHeight="9975"/>
  </bookViews>
  <sheets>
    <sheet name="Calendario Anual" sheetId="1" r:id="rId1"/>
  </sheets>
  <externalReferences>
    <externalReference r:id="rId2"/>
  </externalReferences>
  <definedNames>
    <definedName name="_xlnm._FilterDatabase" localSheetId="0" hidden="1">'Calendario Anual'!$A$11:$O$64</definedName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O55" i="1" l="1"/>
  <c r="N55" i="1"/>
  <c r="M55" i="1"/>
  <c r="L55" i="1"/>
  <c r="K55" i="1"/>
  <c r="J55" i="1"/>
  <c r="I55" i="1"/>
  <c r="H55" i="1"/>
  <c r="G55" i="1"/>
  <c r="F55" i="1"/>
  <c r="E55" i="1"/>
  <c r="D55" i="1"/>
  <c r="O47" i="1"/>
  <c r="N47" i="1"/>
  <c r="M47" i="1"/>
  <c r="L47" i="1"/>
  <c r="K47" i="1"/>
  <c r="J47" i="1"/>
  <c r="I47" i="1"/>
  <c r="H47" i="1"/>
  <c r="G47" i="1"/>
  <c r="F47" i="1"/>
  <c r="E47" i="1"/>
  <c r="D47" i="1"/>
  <c r="C23" i="1"/>
  <c r="O23" i="1"/>
  <c r="N23" i="1"/>
  <c r="M23" i="1"/>
  <c r="L23" i="1"/>
  <c r="K23" i="1"/>
  <c r="J23" i="1"/>
  <c r="I23" i="1"/>
  <c r="H23" i="1"/>
  <c r="G23" i="1"/>
  <c r="F23" i="1"/>
  <c r="E23" i="1"/>
  <c r="D23" i="1"/>
  <c r="C28" i="1"/>
  <c r="O12" i="1" l="1"/>
  <c r="N12" i="1"/>
  <c r="M12" i="1"/>
  <c r="L12" i="1"/>
  <c r="K12" i="1"/>
  <c r="J12" i="1"/>
  <c r="I12" i="1"/>
  <c r="H12" i="1"/>
  <c r="G12" i="1"/>
  <c r="F12" i="1"/>
  <c r="E12" i="1"/>
  <c r="D12" i="1"/>
  <c r="C60" i="1" l="1"/>
  <c r="C55" i="1"/>
  <c r="C48" i="1"/>
  <c r="C47" i="1"/>
  <c r="C27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<sst xmlns="http://schemas.openxmlformats.org/spreadsheetml/2006/main" count="71" uniqueCount="69">
  <si>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</si>
  <si>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</si>
  <si>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</si>
  <si>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</si>
  <si>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</si>
  <si>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</si>
  <si>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</si>
  <si>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</si>
  <si>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</si>
  <si>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</si>
  <si>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</si>
  <si>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</si>
  <si>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</si>
  <si>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</si>
  <si>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</si>
  <si>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</si>
  <si>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</si>
  <si>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</si>
  <si>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</si>
  <si>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</si>
  <si>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</si>
  <si>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</si>
  <si>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</si>
  <si>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</si>
  <si>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</si>
  <si>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</si>
  <si>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</si>
  <si>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</si>
  <si>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</si>
  <si>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</si>
  <si>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</si>
  <si>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</si>
  <si>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</si>
  <si>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</si>
  <si>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</si>
  <si>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</si>
  <si>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</si>
  <si>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</si>
  <si>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</si>
  <si>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</si>
  <si>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</si>
  <si>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</si>
  <si>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</si>
  <si>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</si>
  <si>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</si>
  <si>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</si>
  <si>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</si>
  <si>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</si>
  <si>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</si>
  <si>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</si>
  <si>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</si>
  <si>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</si>
  <si>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</si>
  <si>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</si>
  <si>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</si>
  <si>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</si>
  <si>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</si>
  <si>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</si>
  <si>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</si>
  <si>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</si>
  <si>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</si>
  <si>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</si>
  <si>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</si>
  <si>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</si>
  <si>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</si>
  <si>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</si>
  <si>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</si>
  <si>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DE SEGURIDAD SOCIAL DEL ESTADO DE GUANAJUATO</t>
  </si>
  <si>
    <t>Información Anual del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</si>
</sst>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8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0" borderId="0" xfId="0" applyFont="1" applyFill="1" applyBorder="1" applyAlignment="1">
      <alignment horizontal="right"/>
    </xf>
    <xf numFmtId="0" fontId="17" fillId="0" borderId="6" xfId="0" applyFont="1" applyFill="1" applyBorder="1" applyAlignment="1"/>
    <xf numFmtId="165" fontId="18" fillId="0" borderId="6" xfId="164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center"/>
    </xf>
    <xf numFmtId="168" fontId="19" fillId="2" borderId="6" xfId="0" applyNumberFormat="1" applyFont="1" applyFill="1" applyBorder="1" applyAlignment="1">
      <alignment horizontal="right" vertical="center" wrapText="1"/>
    </xf>
    <xf numFmtId="168" fontId="19" fillId="0" borderId="6" xfId="0" applyNumberFormat="1" applyFont="1" applyFill="1" applyBorder="1" applyAlignment="1">
      <alignment horizontal="right" vertical="center" wrapText="1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73"/>
  <sheetViews>
    <sheetView showGridLines="0" tabSelected="1" topLeftCell="A43" zoomScale="91" zoomScaleNormal="91" workbookViewId="0">
      <selection activeCell="D17" sqref="D17"/>
    </sheetView>
  </sheetViews>
  <sheetFormatPr baseColWidth="10" defaultColWidth="5" defaultRowHeight="12.75" x14ac:dyDescent="0.2"/>
  <cols>
    <col min="1" max="1" width="5" style="6"/>
    <col min="2" max="2" width="74.28515625" style="6" bestFit="1" customWidth="1"/>
    <col min="3" max="3" width="19.5703125" style="6" bestFit="1" customWidth="1"/>
    <col min="4" max="9" width="18.140625" style="6" bestFit="1" customWidth="1"/>
    <col min="10" max="11" width="17.7109375" style="6" bestFit="1" customWidth="1"/>
    <col min="12" max="12" width="18.140625" style="6" bestFit="1" customWidth="1"/>
    <col min="13" max="13" width="17.7109375" style="6" bestFit="1" customWidth="1"/>
    <col min="14" max="15" width="18.140625" style="6" bestFit="1" customWidth="1"/>
    <col min="16" max="16384" width="5" style="6"/>
  </cols>
  <sheetData>
    <row r="3" spans="2:15" s="7" customFormat="1" x14ac:dyDescent="0.2">
      <c r="B3" s="16" t="s">
        <v>65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2:15" s="7" customFormat="1" x14ac:dyDescent="0.2">
      <c r="B4" s="16" t="s">
        <v>68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2:15" s="7" customFormat="1" x14ac:dyDescent="0.2">
      <c r="B5" s="16" t="s">
        <v>64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2:15" s="7" customFormat="1" x14ac:dyDescent="0.2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2:15" s="7" customFormat="1" x14ac:dyDescent="0.2">
      <c r="B7" s="8" t="s">
        <v>66</v>
      </c>
      <c r="C7" s="17" t="s">
        <v>67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2:15" s="7" customForma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2:15" s="7" customFormat="1" x14ac:dyDescent="0.2"/>
    <row r="10" spans="2:15" s="7" customFormat="1" x14ac:dyDescent="0.2"/>
    <row r="11" spans="2:15" x14ac:dyDescent="0.2">
      <c r="B11" s="9"/>
      <c r="C11" s="10" t="s">
        <v>0</v>
      </c>
      <c r="D11" s="10" t="s">
        <v>1</v>
      </c>
      <c r="E11" s="10" t="s">
        <v>2</v>
      </c>
      <c r="F11" s="10" t="s">
        <v>3</v>
      </c>
      <c r="G11" s="10" t="s">
        <v>4</v>
      </c>
      <c r="H11" s="10" t="s">
        <v>5</v>
      </c>
      <c r="I11" s="10" t="s">
        <v>6</v>
      </c>
      <c r="J11" s="10" t="s">
        <v>7</v>
      </c>
      <c r="K11" s="10" t="s">
        <v>8</v>
      </c>
      <c r="L11" s="10" t="s">
        <v>9</v>
      </c>
      <c r="M11" s="10" t="s">
        <v>10</v>
      </c>
      <c r="N11" s="10" t="s">
        <v>11</v>
      </c>
      <c r="O11" s="10" t="s">
        <v>12</v>
      </c>
    </row>
    <row r="12" spans="2:15" s="1" customFormat="1" x14ac:dyDescent="0.2">
      <c r="B12" s="2" t="s">
        <v>13</v>
      </c>
      <c r="C12" s="19">
        <f>+C23+C39+C43+C47+C55</f>
        <v>9369167002.8500214</v>
      </c>
      <c r="D12" s="19">
        <f t="shared" ref="D12:O12" si="0">+D23+D39+D43+D47+D55</f>
        <v>765055363.13000011</v>
      </c>
      <c r="E12" s="19">
        <f t="shared" si="0"/>
        <v>684997404.38000023</v>
      </c>
      <c r="F12" s="19">
        <f t="shared" si="0"/>
        <v>736157950.38000047</v>
      </c>
      <c r="G12" s="19">
        <f t="shared" si="0"/>
        <v>747751845.90000355</v>
      </c>
      <c r="H12" s="19">
        <f t="shared" si="0"/>
        <v>734656172.75</v>
      </c>
      <c r="I12" s="19">
        <f t="shared" si="0"/>
        <v>958881325.64000928</v>
      </c>
      <c r="J12" s="19">
        <f t="shared" si="0"/>
        <v>776959103.77999866</v>
      </c>
      <c r="K12" s="19">
        <f t="shared" si="0"/>
        <v>662895949.54000103</v>
      </c>
      <c r="L12" s="19">
        <f t="shared" si="0"/>
        <v>701295123.82000256</v>
      </c>
      <c r="M12" s="19">
        <f t="shared" si="0"/>
        <v>745466215.7599988</v>
      </c>
      <c r="N12" s="19">
        <f t="shared" si="0"/>
        <v>729967667.90000105</v>
      </c>
      <c r="O12" s="19">
        <f t="shared" si="0"/>
        <v>1125082879.8700047</v>
      </c>
    </row>
    <row r="13" spans="2:15" s="1" customFormat="1" x14ac:dyDescent="0.2">
      <c r="B13" s="3" t="s">
        <v>14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</row>
    <row r="14" spans="2:15" s="1" customFormat="1" x14ac:dyDescent="0.2">
      <c r="B14" s="4" t="s">
        <v>15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</row>
    <row r="15" spans="2:15" s="1" customFormat="1" x14ac:dyDescent="0.2">
      <c r="B15" s="4" t="s">
        <v>16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</row>
    <row r="16" spans="2:15" s="1" customFormat="1" x14ac:dyDescent="0.2">
      <c r="B16" s="4" t="s">
        <v>17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</row>
    <row r="17" spans="2:15" s="1" customFormat="1" x14ac:dyDescent="0.2">
      <c r="B17" s="4" t="s">
        <v>18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</row>
    <row r="18" spans="2:15" s="1" customFormat="1" x14ac:dyDescent="0.2">
      <c r="B18" s="4" t="s">
        <v>19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</row>
    <row r="19" spans="2:15" s="1" customFormat="1" x14ac:dyDescent="0.2">
      <c r="B19" s="4" t="s">
        <v>20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</row>
    <row r="20" spans="2:15" s="1" customFormat="1" x14ac:dyDescent="0.2">
      <c r="B20" s="4" t="s">
        <v>21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</row>
    <row r="21" spans="2:15" s="1" customFormat="1" x14ac:dyDescent="0.2">
      <c r="B21" s="4" t="s">
        <v>22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</row>
    <row r="22" spans="2:15" s="1" customFormat="1" ht="25.5" x14ac:dyDescent="0.2">
      <c r="B22" s="4" t="s">
        <v>23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2:15" x14ac:dyDescent="0.2">
      <c r="B23" s="11" t="s">
        <v>24</v>
      </c>
      <c r="C23" s="20">
        <f>SUBTOTAL(9,D23:O23)</f>
        <v>3015210341</v>
      </c>
      <c r="D23" s="20">
        <f>+D27+D28</f>
        <v>263679881</v>
      </c>
      <c r="E23" s="20">
        <f t="shared" ref="E23:O23" si="1">+E27+E28</f>
        <v>237864428</v>
      </c>
      <c r="F23" s="20">
        <f t="shared" si="1"/>
        <v>257552922</v>
      </c>
      <c r="G23" s="20">
        <f t="shared" si="1"/>
        <v>254137471</v>
      </c>
      <c r="H23" s="20">
        <f t="shared" si="1"/>
        <v>255907170</v>
      </c>
      <c r="I23" s="20">
        <f t="shared" si="1"/>
        <v>275220316</v>
      </c>
      <c r="J23" s="20">
        <f t="shared" si="1"/>
        <v>299757748</v>
      </c>
      <c r="K23" s="20">
        <f t="shared" si="1"/>
        <v>187714821</v>
      </c>
      <c r="L23" s="20">
        <f t="shared" si="1"/>
        <v>242229466</v>
      </c>
      <c r="M23" s="20">
        <f t="shared" si="1"/>
        <v>249601548</v>
      </c>
      <c r="N23" s="20">
        <f t="shared" si="1"/>
        <v>246342196</v>
      </c>
      <c r="O23" s="20">
        <f t="shared" si="1"/>
        <v>245202374</v>
      </c>
    </row>
    <row r="24" spans="2:15" s="1" customFormat="1" x14ac:dyDescent="0.2">
      <c r="B24" s="4" t="s">
        <v>25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</row>
    <row r="25" spans="2:15" s="1" customFormat="1" x14ac:dyDescent="0.2">
      <c r="B25" s="4" t="s">
        <v>26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</row>
    <row r="26" spans="2:15" s="1" customFormat="1" x14ac:dyDescent="0.2">
      <c r="B26" s="4" t="s">
        <v>27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2:15" x14ac:dyDescent="0.2">
      <c r="B27" s="12" t="s">
        <v>28</v>
      </c>
      <c r="C27" s="20">
        <f>SUBTOTAL(9,D27:O27)</f>
        <v>3015203366</v>
      </c>
      <c r="D27" s="20">
        <v>263679389</v>
      </c>
      <c r="E27" s="20">
        <v>237863922</v>
      </c>
      <c r="F27" s="20">
        <v>257552401</v>
      </c>
      <c r="G27" s="20">
        <v>254136934</v>
      </c>
      <c r="H27" s="20">
        <v>255906617</v>
      </c>
      <c r="I27" s="20">
        <v>275219746</v>
      </c>
      <c r="J27" s="20">
        <v>299757161</v>
      </c>
      <c r="K27" s="20">
        <v>187714217</v>
      </c>
      <c r="L27" s="20">
        <v>242228843</v>
      </c>
      <c r="M27" s="20">
        <v>249600907</v>
      </c>
      <c r="N27" s="20">
        <v>246341535</v>
      </c>
      <c r="O27" s="20">
        <v>245201694</v>
      </c>
    </row>
    <row r="28" spans="2:15" s="1" customFormat="1" x14ac:dyDescent="0.2">
      <c r="B28" s="4" t="s">
        <v>21</v>
      </c>
      <c r="C28" s="20">
        <f>SUBTOTAL(9,D28:O28)</f>
        <v>6975</v>
      </c>
      <c r="D28" s="19">
        <v>492</v>
      </c>
      <c r="E28" s="19">
        <v>506</v>
      </c>
      <c r="F28" s="19">
        <v>521</v>
      </c>
      <c r="G28" s="19">
        <v>537</v>
      </c>
      <c r="H28" s="19">
        <v>553</v>
      </c>
      <c r="I28" s="19">
        <v>570</v>
      </c>
      <c r="J28" s="19">
        <v>587</v>
      </c>
      <c r="K28" s="19">
        <v>604</v>
      </c>
      <c r="L28" s="19">
        <v>623</v>
      </c>
      <c r="M28" s="19">
        <v>641</v>
      </c>
      <c r="N28" s="19">
        <v>661</v>
      </c>
      <c r="O28" s="19">
        <v>680</v>
      </c>
    </row>
    <row r="29" spans="2:15" s="1" customFormat="1" x14ac:dyDescent="0.2">
      <c r="B29" s="5" t="s">
        <v>29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</row>
    <row r="30" spans="2:15" s="1" customFormat="1" x14ac:dyDescent="0.2">
      <c r="B30" s="4" t="s">
        <v>30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</row>
    <row r="31" spans="2:15" s="1" customFormat="1" ht="25.5" x14ac:dyDescent="0.2">
      <c r="B31" s="4" t="s">
        <v>31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</row>
    <row r="32" spans="2:15" s="1" customFormat="1" x14ac:dyDescent="0.2">
      <c r="B32" s="3" t="s">
        <v>32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</row>
    <row r="33" spans="2:15" s="1" customFormat="1" ht="25.5" x14ac:dyDescent="0.2">
      <c r="B33" s="4" t="s">
        <v>33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</row>
    <row r="34" spans="2:15" s="1" customFormat="1" x14ac:dyDescent="0.2">
      <c r="B34" s="4" t="s">
        <v>34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</row>
    <row r="35" spans="2:15" s="1" customFormat="1" x14ac:dyDescent="0.2">
      <c r="B35" s="4" t="s">
        <v>35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2:15" s="1" customFormat="1" x14ac:dyDescent="0.2">
      <c r="B36" s="4" t="s">
        <v>36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</row>
    <row r="37" spans="2:15" s="1" customFormat="1" x14ac:dyDescent="0.2">
      <c r="B37" s="4" t="s">
        <v>21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</row>
    <row r="38" spans="2:15" s="1" customFormat="1" ht="25.5" x14ac:dyDescent="0.2">
      <c r="B38" s="4" t="s">
        <v>37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</row>
    <row r="39" spans="2:15" x14ac:dyDescent="0.2">
      <c r="B39" s="13" t="s">
        <v>38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</row>
    <row r="40" spans="2:15" x14ac:dyDescent="0.2">
      <c r="B40" s="12" t="s">
        <v>39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</row>
    <row r="41" spans="2:15" s="1" customFormat="1" x14ac:dyDescent="0.2">
      <c r="B41" s="4" t="s">
        <v>40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</row>
    <row r="42" spans="2:15" s="1" customFormat="1" ht="25.5" x14ac:dyDescent="0.2">
      <c r="B42" s="4" t="s">
        <v>41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</row>
    <row r="43" spans="2:15" x14ac:dyDescent="0.2">
      <c r="B43" s="13" t="s">
        <v>42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</row>
    <row r="44" spans="2:15" x14ac:dyDescent="0.2">
      <c r="B44" s="12" t="s">
        <v>43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</row>
    <row r="45" spans="2:15" s="1" customFormat="1" x14ac:dyDescent="0.2">
      <c r="B45" s="4" t="s">
        <v>44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</row>
    <row r="46" spans="2:15" s="1" customFormat="1" ht="25.5" x14ac:dyDescent="0.2">
      <c r="B46" s="4" t="s">
        <v>45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</row>
    <row r="47" spans="2:15" x14ac:dyDescent="0.2">
      <c r="B47" s="11" t="s">
        <v>46</v>
      </c>
      <c r="C47" s="20">
        <f t="shared" ref="C47:C48" si="2">SUBTOTAL(9,D47:O47)</f>
        <v>5934863659.2700214</v>
      </c>
      <c r="D47" s="20">
        <f>+D48</f>
        <v>468337115.12000006</v>
      </c>
      <c r="E47" s="20">
        <f t="shared" ref="E47:O47" si="3">+E48</f>
        <v>413243957.51000023</v>
      </c>
      <c r="F47" s="20">
        <f t="shared" si="3"/>
        <v>445742272.3500005</v>
      </c>
      <c r="G47" s="20">
        <f t="shared" si="3"/>
        <v>457953632.75000358</v>
      </c>
      <c r="H47" s="20">
        <f t="shared" si="3"/>
        <v>447741244.54000002</v>
      </c>
      <c r="I47" s="20">
        <f t="shared" si="3"/>
        <v>648277154.85000932</v>
      </c>
      <c r="J47" s="20">
        <f t="shared" si="3"/>
        <v>441726035.14999872</v>
      </c>
      <c r="K47" s="20">
        <f t="shared" si="3"/>
        <v>439535760.47000098</v>
      </c>
      <c r="L47" s="20">
        <f t="shared" si="3"/>
        <v>422686716.12000245</v>
      </c>
      <c r="M47" s="20">
        <f t="shared" si="3"/>
        <v>459312424.52999884</v>
      </c>
      <c r="N47" s="20">
        <f t="shared" si="3"/>
        <v>446899927.16000104</v>
      </c>
      <c r="O47" s="20">
        <f t="shared" si="3"/>
        <v>843407418.72000468</v>
      </c>
    </row>
    <row r="48" spans="2:15" x14ac:dyDescent="0.2">
      <c r="B48" s="12" t="s">
        <v>47</v>
      </c>
      <c r="C48" s="20">
        <f t="shared" si="2"/>
        <v>5934863659.2700214</v>
      </c>
      <c r="D48" s="20">
        <v>468337115.12000006</v>
      </c>
      <c r="E48" s="20">
        <v>413243957.51000023</v>
      </c>
      <c r="F48" s="20">
        <v>445742272.3500005</v>
      </c>
      <c r="G48" s="20">
        <v>457953632.75000358</v>
      </c>
      <c r="H48" s="20">
        <v>447741244.54000002</v>
      </c>
      <c r="I48" s="20">
        <v>648277154.85000932</v>
      </c>
      <c r="J48" s="20">
        <v>441726035.14999872</v>
      </c>
      <c r="K48" s="20">
        <v>439535760.47000098</v>
      </c>
      <c r="L48" s="20">
        <v>422686716.12000245</v>
      </c>
      <c r="M48" s="20">
        <v>459312424.52999884</v>
      </c>
      <c r="N48" s="20">
        <v>446899927.16000104</v>
      </c>
      <c r="O48" s="20">
        <v>843407418.72000468</v>
      </c>
    </row>
    <row r="49" spans="2:15" s="1" customFormat="1" x14ac:dyDescent="0.2">
      <c r="B49" s="4" t="s">
        <v>48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</row>
    <row r="50" spans="2:15" s="1" customFormat="1" ht="25.5" x14ac:dyDescent="0.2">
      <c r="B50" s="4" t="s">
        <v>49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</row>
    <row r="51" spans="2:15" s="1" customFormat="1" x14ac:dyDescent="0.2">
      <c r="B51" s="3" t="s">
        <v>50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</row>
    <row r="52" spans="2:15" s="1" customFormat="1" x14ac:dyDescent="0.2">
      <c r="B52" s="4" t="s">
        <v>51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</row>
    <row r="53" spans="2:15" s="1" customFormat="1" x14ac:dyDescent="0.2">
      <c r="B53" s="4" t="s">
        <v>52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</row>
    <row r="54" spans="2:15" s="1" customFormat="1" x14ac:dyDescent="0.2">
      <c r="B54" s="4" t="s">
        <v>53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</row>
    <row r="55" spans="2:15" x14ac:dyDescent="0.2">
      <c r="B55" s="13" t="s">
        <v>54</v>
      </c>
      <c r="C55" s="20">
        <f>SUBTOTAL(9,D55:O55)</f>
        <v>419093002.58000004</v>
      </c>
      <c r="D55" s="20">
        <f>+D60</f>
        <v>33038367.010000002</v>
      </c>
      <c r="E55" s="20">
        <f t="shared" ref="E55:O55" si="4">+E60</f>
        <v>33889018.869999997</v>
      </c>
      <c r="F55" s="20">
        <f t="shared" si="4"/>
        <v>32862756.030000001</v>
      </c>
      <c r="G55" s="20">
        <f t="shared" si="4"/>
        <v>35660742.149999999</v>
      </c>
      <c r="H55" s="20">
        <f t="shared" si="4"/>
        <v>31007758.210000001</v>
      </c>
      <c r="I55" s="20">
        <f t="shared" si="4"/>
        <v>35383854.789999999</v>
      </c>
      <c r="J55" s="20">
        <f t="shared" si="4"/>
        <v>35475320.630000003</v>
      </c>
      <c r="K55" s="20">
        <f t="shared" si="4"/>
        <v>35645368.07</v>
      </c>
      <c r="L55" s="20">
        <f t="shared" si="4"/>
        <v>36378941.700000003</v>
      </c>
      <c r="M55" s="20">
        <f t="shared" si="4"/>
        <v>36552243.230000004</v>
      </c>
      <c r="N55" s="20">
        <f t="shared" si="4"/>
        <v>36725544.740000002</v>
      </c>
      <c r="O55" s="20">
        <f t="shared" si="4"/>
        <v>36473087.150000006</v>
      </c>
    </row>
    <row r="56" spans="2:15" s="1" customFormat="1" x14ac:dyDescent="0.2">
      <c r="B56" s="4" t="s">
        <v>55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s="1" customFormat="1" x14ac:dyDescent="0.2">
      <c r="B57" s="4" t="s">
        <v>56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s="1" customFormat="1" x14ac:dyDescent="0.2">
      <c r="B58" s="4" t="s">
        <v>57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2:15" s="1" customFormat="1" x14ac:dyDescent="0.2">
      <c r="B59" s="4" t="s">
        <v>58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2:15" x14ac:dyDescent="0.2">
      <c r="B60" s="12" t="s">
        <v>59</v>
      </c>
      <c r="C60" s="20">
        <f>SUBTOTAL(9,D60:O60)</f>
        <v>419093002.58000004</v>
      </c>
      <c r="D60" s="20">
        <v>33038367.010000002</v>
      </c>
      <c r="E60" s="20">
        <v>33889018.869999997</v>
      </c>
      <c r="F60" s="20">
        <v>32862756.030000001</v>
      </c>
      <c r="G60" s="20">
        <v>35660742.149999999</v>
      </c>
      <c r="H60" s="20">
        <v>31007758.210000001</v>
      </c>
      <c r="I60" s="20">
        <v>35383854.789999999</v>
      </c>
      <c r="J60" s="20">
        <v>35475320.630000003</v>
      </c>
      <c r="K60" s="20">
        <v>35645368.07</v>
      </c>
      <c r="L60" s="20">
        <v>36378941.700000003</v>
      </c>
      <c r="M60" s="20">
        <v>36552243.230000004</v>
      </c>
      <c r="N60" s="20">
        <v>36725544.740000002</v>
      </c>
      <c r="O60" s="20">
        <v>36473087.150000006</v>
      </c>
    </row>
    <row r="61" spans="2:15" s="1" customFormat="1" x14ac:dyDescent="0.2">
      <c r="B61" s="4" t="s">
        <v>60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2:15" s="1" customFormat="1" x14ac:dyDescent="0.2">
      <c r="B62" s="3" t="s">
        <v>61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2:15" s="1" customFormat="1" x14ac:dyDescent="0.2">
      <c r="B63" s="4" t="s">
        <v>62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2:15" s="1" customFormat="1" x14ac:dyDescent="0.2">
      <c r="B64" s="4" t="s">
        <v>63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71" spans="3:3" x14ac:dyDescent="0.2">
      <c r="C71" s="14"/>
    </row>
    <row r="72" spans="3:3" x14ac:dyDescent="0.2">
      <c r="C72" s="14"/>
    </row>
    <row r="73" spans="3:3" x14ac:dyDescent="0.2">
      <c r="C73" s="14"/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del Carmen Escoto Molina</cp:lastModifiedBy>
  <cp:lastPrinted>2018-04-17T23:55:38Z</cp:lastPrinted>
  <dcterms:created xsi:type="dcterms:W3CDTF">2014-03-14T22:16:36Z</dcterms:created>
  <dcterms:modified xsi:type="dcterms:W3CDTF">2020-04-14T21:32:35Z</dcterms:modified>
</cp:coreProperties>
</file>